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57" i="1" l="1"/>
  <c r="J138" i="1"/>
  <c r="L196" i="1"/>
  <c r="J195" i="1"/>
  <c r="H195" i="1"/>
  <c r="G195" i="1"/>
  <c r="I195" i="1"/>
  <c r="J176" i="1"/>
  <c r="H176" i="1"/>
  <c r="I176" i="1"/>
  <c r="G176" i="1"/>
  <c r="H157" i="1"/>
  <c r="J157" i="1"/>
  <c r="I157" i="1"/>
  <c r="I138" i="1"/>
  <c r="H138" i="1"/>
  <c r="G138" i="1"/>
  <c r="J119" i="1"/>
  <c r="I119" i="1"/>
  <c r="H119" i="1"/>
  <c r="G119" i="1"/>
  <c r="H100" i="1"/>
  <c r="J100" i="1"/>
  <c r="I100" i="1"/>
  <c r="G100" i="1"/>
  <c r="F100" i="1"/>
  <c r="J81" i="1"/>
  <c r="F81" i="1"/>
  <c r="I81" i="1"/>
  <c r="H81" i="1"/>
  <c r="G81" i="1"/>
  <c r="J62" i="1"/>
  <c r="I62" i="1"/>
  <c r="H62" i="1"/>
  <c r="F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F196" i="1"/>
  <c r="H196" i="1"/>
  <c r="G196" i="1"/>
</calcChain>
</file>

<file path=xl/sharedStrings.xml><?xml version="1.0" encoding="utf-8"?>
<sst xmlns="http://schemas.openxmlformats.org/spreadsheetml/2006/main" count="315" uniqueCount="108">
  <si>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</si>
  <si>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</si>
  <si>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</si>
  <si>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</si>
  <si>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</si>
  <si>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</si>
  <si>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</si>
  <si>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</si>
  <si>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</si>
  <si>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</si>
  <si>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</si>
  <si>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</si>
  <si>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</si>
  <si>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</si>
  <si>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</si>
  <si>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</si>
  <si>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</si>
  <si>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</si>
  <si>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</si>
  <si>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</si>
  <si>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</si>
  <si>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</si>
  <si>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</si>
  <si>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</si>
  <si>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</si>
  <si>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</si>
  <si>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</si>
  <si>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</si>
  <si>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</si>
  <si>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</si>
  <si>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</si>
  <si>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</si>
  <si>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</si>
  <si>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</si>
  <si>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</si>
  <si>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</si>
  <si>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</si>
  <si>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</si>
  <si>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</si>
  <si>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</si>
  <si>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Т.А.Харченко</t>
  </si>
  <si>
    <t>Банан</t>
  </si>
  <si>
    <t>Чай с сахаром</t>
  </si>
  <si>
    <t>Каша молочная рисовая с маслом сливочным, с сахаром</t>
  </si>
  <si>
    <t>Котлета мясная</t>
  </si>
  <si>
    <t>Макарон отварной</t>
  </si>
  <si>
    <t>Компот из свежих яблок</t>
  </si>
  <si>
    <t>Хлеб пшеничный</t>
  </si>
  <si>
    <t>Хлеб ржаной</t>
  </si>
  <si>
    <t>Какао на цельном молоке</t>
  </si>
  <si>
    <t>Помидор свежий порционно</t>
  </si>
  <si>
    <t>Рис отварной</t>
  </si>
  <si>
    <t>Огурец свежий порционно</t>
  </si>
  <si>
    <t>Сок фруктовый</t>
  </si>
  <si>
    <t>Йогурт</t>
  </si>
  <si>
    <t>Запеканка творожная со сгущенным молоком</t>
  </si>
  <si>
    <t>Кофейный напиток на цельном молоке</t>
  </si>
  <si>
    <t>Картофельное пюре</t>
  </si>
  <si>
    <t>МБОУ-СОШ №3</t>
  </si>
  <si>
    <t>Чай с сахаром,с лимоном</t>
  </si>
  <si>
    <t>Сыр порционно</t>
  </si>
  <si>
    <t>Щи из свежей капусты со сметаной, с тушенкой</t>
  </si>
  <si>
    <t>Тефтели мясные в соусе</t>
  </si>
  <si>
    <t>Суп молочный с вермишелью</t>
  </si>
  <si>
    <t>Напиток из шиповника</t>
  </si>
  <si>
    <t>Корж молочный</t>
  </si>
  <si>
    <t>Суп картофельный гороховый с тушенкой</t>
  </si>
  <si>
    <t>Каша гречневая рассыпчатая</t>
  </si>
  <si>
    <t>Компот из сухофруктов</t>
  </si>
  <si>
    <t>Вода бутилированная</t>
  </si>
  <si>
    <t>Яблоко</t>
  </si>
  <si>
    <t>Салат из отварной свеклы с сыром</t>
  </si>
  <si>
    <t>Борщ из свежей капусты со сметаной, с тушенкой</t>
  </si>
  <si>
    <t>Плов из говядины</t>
  </si>
  <si>
    <t>Каша пшенная молочная с маслом сливочным, с сахаром</t>
  </si>
  <si>
    <t>Яйцо отварное</t>
  </si>
  <si>
    <t>Салат из свежей капусты</t>
  </si>
  <si>
    <t>Суп картофельный с макаронными изделиями с тушенкой</t>
  </si>
  <si>
    <t>Тефтели рыбные в соусе</t>
  </si>
  <si>
    <t>Бутерброд с сыром, маслом сливочным, батоном</t>
  </si>
  <si>
    <t>Каша овсяная молочная с маслом сливочным, с сахаром</t>
  </si>
  <si>
    <t>Салат из свежих огурцов</t>
  </si>
  <si>
    <t>Рассольник "Ленинградский" со сметаной, с тушенкой</t>
  </si>
  <si>
    <t>Котлета мясная в соусе</t>
  </si>
  <si>
    <t>608/759</t>
  </si>
  <si>
    <t>Компот из свежих яблок и апельсинов</t>
  </si>
  <si>
    <t>Мандарин</t>
  </si>
  <si>
    <t>Каша ячневая молочная с маслом сливочным, с сахаром</t>
  </si>
  <si>
    <t>Индейка тушеная в соусе</t>
  </si>
  <si>
    <t>Черешня</t>
  </si>
  <si>
    <t>Горошек консервированный порционно</t>
  </si>
  <si>
    <t>Омлет натуральный с маслом сливочным</t>
  </si>
  <si>
    <t>Чай с сахаром, с молоком</t>
  </si>
  <si>
    <t>Суп картофельный гречневый с тушенкой</t>
  </si>
  <si>
    <t>Шицель мясной</t>
  </si>
  <si>
    <t>Капуста тушеная</t>
  </si>
  <si>
    <t>Каша кукурузная молочная с маслом сливочным, с сахаром</t>
  </si>
  <si>
    <t>Слойка с повидлом</t>
  </si>
  <si>
    <t>Свекольник со сметаной</t>
  </si>
  <si>
    <t>Биточки мясные в соусе</t>
  </si>
  <si>
    <t>Каша гречневая молочная с маслом сливочным, с сахаром</t>
  </si>
  <si>
    <t>Булочка "Школьная"</t>
  </si>
  <si>
    <t>Салат из свежих огурцов и помидоров</t>
  </si>
  <si>
    <t>Суп картофельный геркулесовый</t>
  </si>
  <si>
    <t>Рыба припущенная в молоке</t>
  </si>
  <si>
    <t>Пирог с вишней</t>
  </si>
  <si>
    <t>Печенье сдобное</t>
  </si>
  <si>
    <t>Суп картофельный с рыбными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</si>
</sst>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7" sqref="E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58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/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215</v>
      </c>
      <c r="G6" s="40">
        <v>5</v>
      </c>
      <c r="H6" s="40">
        <v>6</v>
      </c>
      <c r="I6" s="40">
        <v>32</v>
      </c>
      <c r="J6" s="40">
        <v>221</v>
      </c>
      <c r="K6" s="41">
        <v>384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59</v>
      </c>
      <c r="F8" s="43">
        <v>210</v>
      </c>
      <c r="G8" s="43">
        <v>0.2</v>
      </c>
      <c r="H8" s="43">
        <v>0</v>
      </c>
      <c r="I8" s="43">
        <v>15</v>
      </c>
      <c r="J8" s="43">
        <v>58</v>
      </c>
      <c r="K8" s="44">
        <v>943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50</v>
      </c>
      <c r="G9" s="43">
        <v>7</v>
      </c>
      <c r="H9" s="43">
        <v>7</v>
      </c>
      <c r="I9" s="43">
        <v>13</v>
      </c>
      <c r="J9" s="43">
        <v>149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150</v>
      </c>
      <c r="G10" s="43">
        <v>2.2599999999999998</v>
      </c>
      <c r="H10" s="43">
        <v>0.75</v>
      </c>
      <c r="I10" s="43">
        <v>31.5</v>
      </c>
      <c r="J10" s="43">
        <v>144</v>
      </c>
      <c r="K10" s="44"/>
      <c r="L10" s="43"/>
    </row>
    <row r="11" spans="1:12" ht="15" x14ac:dyDescent="0.25">
      <c r="A11" s="23"/>
      <c r="B11" s="15"/>
      <c r="C11" s="11"/>
      <c r="D11" s="57" t="s">
        <v>26</v>
      </c>
      <c r="E11" s="42" t="s">
        <v>60</v>
      </c>
      <c r="F11" s="43">
        <v>30</v>
      </c>
      <c r="G11" s="43">
        <v>4.6399999999999997</v>
      </c>
      <c r="H11" s="43">
        <v>5.9</v>
      </c>
      <c r="I11" s="43">
        <v>13</v>
      </c>
      <c r="J11" s="43">
        <v>53.7</v>
      </c>
      <c r="K11" s="44">
        <v>42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655</v>
      </c>
      <c r="G13" s="19">
        <f t="shared" ref="G13:J13" si="0">SUM(G6:G12)</f>
        <v>19.099999999999998</v>
      </c>
      <c r="H13" s="19">
        <f t="shared" si="0"/>
        <v>19.649999999999999</v>
      </c>
      <c r="I13" s="19">
        <f t="shared" si="0"/>
        <v>104.5</v>
      </c>
      <c r="J13" s="19">
        <f t="shared" si="0"/>
        <v>625.70000000000005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60</v>
      </c>
      <c r="G14" s="43">
        <v>1.2</v>
      </c>
      <c r="H14" s="43">
        <v>4.0999999999999996</v>
      </c>
      <c r="I14" s="43">
        <v>2.7</v>
      </c>
      <c r="J14" s="43">
        <v>53</v>
      </c>
      <c r="K14" s="44">
        <v>22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61</v>
      </c>
      <c r="F15" s="43">
        <v>285</v>
      </c>
      <c r="G15" s="43">
        <v>7.39</v>
      </c>
      <c r="H15" s="43">
        <v>12.1</v>
      </c>
      <c r="I15" s="43">
        <v>16.07</v>
      </c>
      <c r="J15" s="43">
        <v>203.1</v>
      </c>
      <c r="K15" s="44">
        <v>187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62</v>
      </c>
      <c r="F16" s="43">
        <v>125</v>
      </c>
      <c r="G16" s="43">
        <v>16.5</v>
      </c>
      <c r="H16" s="43">
        <v>4.3</v>
      </c>
      <c r="I16" s="43">
        <v>0.4</v>
      </c>
      <c r="J16" s="43">
        <v>107</v>
      </c>
      <c r="K16" s="44">
        <v>618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57</v>
      </c>
      <c r="F17" s="43">
        <v>150</v>
      </c>
      <c r="G17" s="43">
        <v>3.59</v>
      </c>
      <c r="H17" s="43">
        <v>14.66</v>
      </c>
      <c r="I17" s="43">
        <v>30.98</v>
      </c>
      <c r="J17" s="43">
        <v>270.74</v>
      </c>
      <c r="K17" s="44">
        <v>694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>
        <v>0</v>
      </c>
      <c r="I18" s="43">
        <v>15</v>
      </c>
      <c r="J18" s="43">
        <v>58</v>
      </c>
      <c r="K18" s="44">
        <v>941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50</v>
      </c>
      <c r="G20" s="43">
        <v>3.25</v>
      </c>
      <c r="H20" s="43">
        <v>0.5</v>
      </c>
      <c r="I20" s="43">
        <v>23.5</v>
      </c>
      <c r="J20" s="43">
        <v>110</v>
      </c>
      <c r="K20" s="44"/>
      <c r="L20" s="43"/>
    </row>
    <row r="21" spans="1:12" ht="15" x14ac:dyDescent="0.25">
      <c r="A21" s="23"/>
      <c r="B21" s="15"/>
      <c r="C21" s="11"/>
      <c r="D21" s="6"/>
      <c r="E21" s="42" t="s">
        <v>53</v>
      </c>
      <c r="F21" s="43">
        <v>200</v>
      </c>
      <c r="G21" s="43">
        <v>1.2</v>
      </c>
      <c r="H21" s="43">
        <v>0.1</v>
      </c>
      <c r="I21" s="43">
        <v>12.3</v>
      </c>
      <c r="J21" s="43">
        <v>84</v>
      </c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1070</v>
      </c>
      <c r="G23" s="19">
        <f t="shared" ref="G23:J23" si="2">SUM(G14:G22)</f>
        <v>33.33</v>
      </c>
      <c r="H23" s="19">
        <f t="shared" si="2"/>
        <v>35.76</v>
      </c>
      <c r="I23" s="19">
        <f t="shared" si="2"/>
        <v>100.95</v>
      </c>
      <c r="J23" s="19">
        <f t="shared" si="2"/>
        <v>885.84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1725</v>
      </c>
      <c r="G24" s="32">
        <f t="shared" ref="G24:J24" si="4">G13+G23</f>
        <v>52.429999999999993</v>
      </c>
      <c r="H24" s="32">
        <f t="shared" si="4"/>
        <v>55.41</v>
      </c>
      <c r="I24" s="32">
        <f t="shared" si="4"/>
        <v>205.45</v>
      </c>
      <c r="J24" s="32">
        <f t="shared" si="4"/>
        <v>1511.54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63</v>
      </c>
      <c r="F25" s="40">
        <v>250</v>
      </c>
      <c r="G25" s="40">
        <v>8.85</v>
      </c>
      <c r="H25" s="40">
        <v>8.4</v>
      </c>
      <c r="I25" s="40">
        <v>69.599999999999994</v>
      </c>
      <c r="J25" s="40">
        <v>391.8</v>
      </c>
      <c r="K25" s="41">
        <v>235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64</v>
      </c>
      <c r="F27" s="43">
        <v>200</v>
      </c>
      <c r="G27" s="43">
        <v>7.0000000000000007E-2</v>
      </c>
      <c r="H27" s="43">
        <v>0.01</v>
      </c>
      <c r="I27" s="43">
        <v>15.31</v>
      </c>
      <c r="J27" s="43">
        <v>61.62</v>
      </c>
      <c r="K27" s="44">
        <v>1014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4</v>
      </c>
      <c r="H28" s="43">
        <v>1</v>
      </c>
      <c r="I28" s="43">
        <v>12</v>
      </c>
      <c r="J28" s="43">
        <v>77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54</v>
      </c>
      <c r="F30" s="43">
        <v>120</v>
      </c>
      <c r="G30" s="43">
        <v>1.4</v>
      </c>
      <c r="H30" s="43">
        <v>0</v>
      </c>
      <c r="I30" s="43">
        <v>25.6</v>
      </c>
      <c r="J30" s="43">
        <v>108</v>
      </c>
      <c r="K30" s="44"/>
      <c r="L30" s="43"/>
    </row>
    <row r="31" spans="1:12" ht="15" x14ac:dyDescent="0.25">
      <c r="A31" s="14"/>
      <c r="B31" s="15"/>
      <c r="C31" s="11"/>
      <c r="D31" s="6"/>
      <c r="E31" s="42" t="s">
        <v>65</v>
      </c>
      <c r="F31" s="43">
        <v>50</v>
      </c>
      <c r="G31" s="43">
        <v>3</v>
      </c>
      <c r="H31" s="43">
        <v>10.9</v>
      </c>
      <c r="I31" s="43">
        <v>26.9</v>
      </c>
      <c r="J31" s="43">
        <v>217.4</v>
      </c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17.32</v>
      </c>
      <c r="H32" s="19">
        <f t="shared" ref="H32" si="7">SUM(H25:H31)</f>
        <v>20.310000000000002</v>
      </c>
      <c r="I32" s="19">
        <f t="shared" ref="I32" si="8">SUM(I25:I31)</f>
        <v>149.41</v>
      </c>
      <c r="J32" s="19">
        <f t="shared" ref="J32:L32" si="9">SUM(J25:J31)</f>
        <v>855.82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60</v>
      </c>
      <c r="G33" s="43">
        <v>0.55000000000000004</v>
      </c>
      <c r="H33" s="43">
        <v>0.1</v>
      </c>
      <c r="I33" s="43">
        <v>2.5</v>
      </c>
      <c r="J33" s="43">
        <v>10</v>
      </c>
      <c r="K33" s="44">
        <v>23</v>
      </c>
      <c r="L33" s="43"/>
    </row>
    <row r="34" spans="1:12" ht="15.75" thickBot="1" x14ac:dyDescent="0.3">
      <c r="A34" s="14"/>
      <c r="B34" s="15"/>
      <c r="C34" s="11"/>
      <c r="D34" s="7" t="s">
        <v>27</v>
      </c>
      <c r="E34" s="42" t="s">
        <v>66</v>
      </c>
      <c r="F34" s="43">
        <v>275</v>
      </c>
      <c r="G34" s="43">
        <v>8.98</v>
      </c>
      <c r="H34" s="43">
        <v>16.5</v>
      </c>
      <c r="I34" s="43">
        <v>23.7</v>
      </c>
      <c r="J34" s="43">
        <v>290</v>
      </c>
      <c r="K34" s="44">
        <v>206</v>
      </c>
      <c r="L34" s="43"/>
    </row>
    <row r="35" spans="1:12" ht="15" x14ac:dyDescent="0.25">
      <c r="A35" s="14"/>
      <c r="B35" s="15"/>
      <c r="C35" s="11"/>
      <c r="D35" s="7" t="s">
        <v>28</v>
      </c>
      <c r="E35" s="39" t="s">
        <v>44</v>
      </c>
      <c r="F35" s="40">
        <v>90</v>
      </c>
      <c r="G35" s="40">
        <v>16.5</v>
      </c>
      <c r="H35" s="40">
        <v>29.9</v>
      </c>
      <c r="I35" s="40">
        <v>0</v>
      </c>
      <c r="J35" s="40">
        <v>336</v>
      </c>
      <c r="K35" s="41">
        <v>608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67</v>
      </c>
      <c r="F36" s="43">
        <v>150</v>
      </c>
      <c r="G36" s="43">
        <v>8.1999999999999993</v>
      </c>
      <c r="H36" s="43">
        <v>6.3</v>
      </c>
      <c r="I36" s="43">
        <v>35.9</v>
      </c>
      <c r="J36" s="43">
        <v>233.7</v>
      </c>
      <c r="K36" s="44">
        <v>378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68</v>
      </c>
      <c r="F37" s="43">
        <v>200</v>
      </c>
      <c r="G37" s="43">
        <v>8.1</v>
      </c>
      <c r="H37" s="43">
        <v>1.2</v>
      </c>
      <c r="I37" s="43">
        <v>42</v>
      </c>
      <c r="J37" s="43">
        <v>120</v>
      </c>
      <c r="K37" s="44">
        <v>868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50</v>
      </c>
      <c r="G38" s="43">
        <v>4</v>
      </c>
      <c r="H38" s="43">
        <v>1</v>
      </c>
      <c r="I38" s="43">
        <v>12</v>
      </c>
      <c r="J38" s="43">
        <v>77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50</v>
      </c>
      <c r="G39" s="43">
        <v>2</v>
      </c>
      <c r="H39" s="43">
        <v>0</v>
      </c>
      <c r="I39" s="43">
        <v>14</v>
      </c>
      <c r="J39" s="43">
        <v>66</v>
      </c>
      <c r="K39" s="44"/>
      <c r="L39" s="43"/>
    </row>
    <row r="40" spans="1:12" ht="15" x14ac:dyDescent="0.25">
      <c r="A40" s="14"/>
      <c r="B40" s="15"/>
      <c r="C40" s="11"/>
      <c r="D40" s="6"/>
      <c r="E40" s="42" t="s">
        <v>69</v>
      </c>
      <c r="F40" s="43">
        <v>330</v>
      </c>
      <c r="G40" s="43">
        <v>0</v>
      </c>
      <c r="H40" s="43">
        <v>0</v>
      </c>
      <c r="I40" s="43">
        <v>0</v>
      </c>
      <c r="J40" s="43">
        <v>0</v>
      </c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1205</v>
      </c>
      <c r="G42" s="19">
        <f t="shared" ref="G42" si="10">SUM(G33:G41)</f>
        <v>48.330000000000005</v>
      </c>
      <c r="H42" s="19">
        <f t="shared" ref="H42" si="11">SUM(H33:H41)</f>
        <v>55</v>
      </c>
      <c r="I42" s="19">
        <f t="shared" ref="I42" si="12">SUM(I33:I41)</f>
        <v>130.1</v>
      </c>
      <c r="J42" s="19">
        <f t="shared" ref="J42:L42" si="13">SUM(J33:J41)</f>
        <v>1132.7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1855</v>
      </c>
      <c r="G43" s="32">
        <f t="shared" ref="G43" si="14">G32+G42</f>
        <v>65.650000000000006</v>
      </c>
      <c r="H43" s="32">
        <f t="shared" ref="H43" si="15">H32+H42</f>
        <v>75.31</v>
      </c>
      <c r="I43" s="32">
        <f t="shared" ref="I43" si="16">I32+I42</f>
        <v>279.51</v>
      </c>
      <c r="J43" s="32">
        <f t="shared" ref="J43:L43" si="17">J32+J42</f>
        <v>1988.52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2" t="s">
        <v>55</v>
      </c>
      <c r="F44" s="43">
        <v>110</v>
      </c>
      <c r="G44" s="43">
        <v>17.8</v>
      </c>
      <c r="H44" s="43">
        <v>38.200000000000003</v>
      </c>
      <c r="I44" s="43">
        <v>2.6</v>
      </c>
      <c r="J44" s="43">
        <v>415.6</v>
      </c>
      <c r="K44" s="44">
        <v>461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3.3</v>
      </c>
      <c r="H46" s="43">
        <v>6.75</v>
      </c>
      <c r="I46" s="43">
        <v>11.7</v>
      </c>
      <c r="J46" s="43">
        <v>124.5</v>
      </c>
      <c r="K46" s="44">
        <v>958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50</v>
      </c>
      <c r="G47" s="43">
        <v>4</v>
      </c>
      <c r="H47" s="43">
        <v>1</v>
      </c>
      <c r="I47" s="43">
        <v>12</v>
      </c>
      <c r="J47" s="43">
        <v>77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70</v>
      </c>
      <c r="F48" s="43">
        <v>150</v>
      </c>
      <c r="G48" s="43">
        <v>2.35</v>
      </c>
      <c r="H48" s="43">
        <v>10</v>
      </c>
      <c r="I48" s="43">
        <v>25</v>
      </c>
      <c r="J48" s="43">
        <v>55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27.450000000000003</v>
      </c>
      <c r="H51" s="19">
        <f t="shared" ref="H51" si="19">SUM(H44:H50)</f>
        <v>55.95</v>
      </c>
      <c r="I51" s="19">
        <f t="shared" ref="I51" si="20">SUM(I44:I50)</f>
        <v>51.3</v>
      </c>
      <c r="J51" s="19">
        <f t="shared" ref="J51:L51" si="21">SUM(J44:J50)</f>
        <v>672.1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71</v>
      </c>
      <c r="F52" s="43">
        <v>60</v>
      </c>
      <c r="G52" s="43">
        <v>1.2</v>
      </c>
      <c r="H52" s="43">
        <v>4.0999999999999996</v>
      </c>
      <c r="I52" s="43">
        <v>2.7</v>
      </c>
      <c r="J52" s="43">
        <v>53</v>
      </c>
      <c r="K52" s="44">
        <v>51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72</v>
      </c>
      <c r="F53" s="43">
        <v>285</v>
      </c>
      <c r="G53" s="43">
        <v>2</v>
      </c>
      <c r="H53" s="43">
        <v>4.3</v>
      </c>
      <c r="I53" s="43">
        <v>6.9</v>
      </c>
      <c r="J53" s="43">
        <v>173</v>
      </c>
      <c r="K53" s="44">
        <v>170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73</v>
      </c>
      <c r="F54" s="43">
        <v>200</v>
      </c>
      <c r="G54" s="43">
        <v>15.7</v>
      </c>
      <c r="H54" s="43">
        <v>5.4</v>
      </c>
      <c r="I54" s="43">
        <v>3.4</v>
      </c>
      <c r="J54" s="43">
        <v>128</v>
      </c>
      <c r="K54" s="44">
        <v>601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42</v>
      </c>
      <c r="F56" s="43">
        <v>200</v>
      </c>
      <c r="G56" s="43">
        <v>0.2</v>
      </c>
      <c r="H56" s="43">
        <v>0</v>
      </c>
      <c r="I56" s="43">
        <v>15</v>
      </c>
      <c r="J56" s="43">
        <v>58</v>
      </c>
      <c r="K56" s="44">
        <v>941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50</v>
      </c>
      <c r="G57" s="43">
        <v>1</v>
      </c>
      <c r="H57" s="43">
        <v>1</v>
      </c>
      <c r="I57" s="43">
        <v>12</v>
      </c>
      <c r="J57" s="43">
        <v>105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50</v>
      </c>
      <c r="G58" s="43">
        <v>2</v>
      </c>
      <c r="H58" s="43">
        <v>0</v>
      </c>
      <c r="I58" s="43">
        <v>14</v>
      </c>
      <c r="J58" s="43">
        <v>66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845</v>
      </c>
      <c r="G61" s="19">
        <f t="shared" ref="G61" si="22">SUM(G52:G60)</f>
        <v>22.099999999999998</v>
      </c>
      <c r="H61" s="19">
        <f t="shared" ref="H61" si="23">SUM(H52:H60)</f>
        <v>14.799999999999999</v>
      </c>
      <c r="I61" s="19">
        <f t="shared" ref="I61" si="24">SUM(I52:I60)</f>
        <v>54</v>
      </c>
      <c r="J61" s="19">
        <f t="shared" ref="J61:L61" si="25">SUM(J52:J60)</f>
        <v>583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1355</v>
      </c>
      <c r="G62" s="32">
        <f t="shared" ref="G62" si="26">G51+G61</f>
        <v>49.55</v>
      </c>
      <c r="H62" s="32">
        <f t="shared" ref="H62" si="27">H51+H61</f>
        <v>70.75</v>
      </c>
      <c r="I62" s="32">
        <f t="shared" ref="I62" si="28">I51+I61</f>
        <v>105.3</v>
      </c>
      <c r="J62" s="32">
        <f t="shared" ref="J62:L62" si="29">J51+J61</f>
        <v>1255.0999999999999</v>
      </c>
      <c r="K62" s="32"/>
      <c r="L62" s="32">
        <f t="shared" si="29"/>
        <v>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215</v>
      </c>
      <c r="G63" s="40">
        <v>6.33</v>
      </c>
      <c r="H63" s="40">
        <v>8.9</v>
      </c>
      <c r="I63" s="40">
        <v>24.49</v>
      </c>
      <c r="J63" s="40">
        <v>207.38</v>
      </c>
      <c r="K63" s="41">
        <v>384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59</v>
      </c>
      <c r="F65" s="43">
        <v>210</v>
      </c>
      <c r="G65" s="43">
        <v>0.2</v>
      </c>
      <c r="H65" s="43">
        <v>0</v>
      </c>
      <c r="I65" s="43">
        <v>15</v>
      </c>
      <c r="J65" s="43">
        <v>58</v>
      </c>
      <c r="K65" s="44">
        <v>943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50</v>
      </c>
      <c r="G66" s="43">
        <v>1</v>
      </c>
      <c r="H66" s="43">
        <v>1</v>
      </c>
      <c r="I66" s="43">
        <v>12</v>
      </c>
      <c r="J66" s="43">
        <v>105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7" t="s">
        <v>26</v>
      </c>
      <c r="E68" s="42" t="s">
        <v>60</v>
      </c>
      <c r="F68" s="43">
        <v>30</v>
      </c>
      <c r="G68" s="43">
        <v>4.6399999999999997</v>
      </c>
      <c r="H68" s="43">
        <v>5.9</v>
      </c>
      <c r="I68" s="43">
        <v>13</v>
      </c>
      <c r="J68" s="43">
        <v>53.7</v>
      </c>
      <c r="K68" s="44">
        <v>42</v>
      </c>
      <c r="L68" s="43"/>
    </row>
    <row r="69" spans="1:12" ht="15" x14ac:dyDescent="0.25">
      <c r="A69" s="23"/>
      <c r="B69" s="15"/>
      <c r="C69" s="11"/>
      <c r="D69" s="6"/>
      <c r="E69" s="42" t="s">
        <v>75</v>
      </c>
      <c r="F69" s="43">
        <v>40</v>
      </c>
      <c r="G69" s="43">
        <v>4.9000000000000004</v>
      </c>
      <c r="H69" s="43">
        <v>5</v>
      </c>
      <c r="I69" s="43">
        <v>32.5</v>
      </c>
      <c r="J69" s="43">
        <v>190</v>
      </c>
      <c r="K69" s="44">
        <v>108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545</v>
      </c>
      <c r="G70" s="19">
        <f t="shared" ref="G70" si="30">SUM(G63:G69)</f>
        <v>17.07</v>
      </c>
      <c r="H70" s="19">
        <f t="shared" ref="H70" si="31">SUM(H63:H69)</f>
        <v>20.8</v>
      </c>
      <c r="I70" s="19">
        <f t="shared" ref="I70" si="32">SUM(I63:I69)</f>
        <v>96.99</v>
      </c>
      <c r="J70" s="19">
        <f t="shared" ref="J70:L70" si="33">SUM(J63:J69)</f>
        <v>614.07999999999993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76</v>
      </c>
      <c r="F71" s="43">
        <v>60</v>
      </c>
      <c r="G71" s="43">
        <v>1.4</v>
      </c>
      <c r="H71" s="43">
        <v>5.0999999999999996</v>
      </c>
      <c r="I71" s="43">
        <v>8.9</v>
      </c>
      <c r="J71" s="43">
        <v>88</v>
      </c>
      <c r="K71" s="44">
        <v>79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77</v>
      </c>
      <c r="F72" s="43">
        <v>275</v>
      </c>
      <c r="G72" s="43">
        <v>3</v>
      </c>
      <c r="H72" s="43">
        <v>4.5</v>
      </c>
      <c r="I72" s="43">
        <v>20.100000000000001</v>
      </c>
      <c r="J72" s="43">
        <v>135</v>
      </c>
      <c r="K72" s="44">
        <v>208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78</v>
      </c>
      <c r="F73" s="43">
        <v>105</v>
      </c>
      <c r="G73" s="43">
        <v>12.7</v>
      </c>
      <c r="H73" s="43">
        <v>11.5</v>
      </c>
      <c r="I73" s="43">
        <v>12.8</v>
      </c>
      <c r="J73" s="43">
        <v>208.8</v>
      </c>
      <c r="K73" s="44">
        <v>516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57</v>
      </c>
      <c r="F74" s="43">
        <v>150</v>
      </c>
      <c r="G74" s="43">
        <v>3.59</v>
      </c>
      <c r="H74" s="43">
        <v>14.66</v>
      </c>
      <c r="I74" s="43">
        <v>30.98</v>
      </c>
      <c r="J74" s="43">
        <v>270.74</v>
      </c>
      <c r="K74" s="44">
        <v>694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8.1</v>
      </c>
      <c r="H75" s="43">
        <v>1.2</v>
      </c>
      <c r="I75" s="43">
        <v>42</v>
      </c>
      <c r="J75" s="43">
        <v>51</v>
      </c>
      <c r="K75" s="44">
        <v>941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50</v>
      </c>
      <c r="G77" s="43">
        <v>2</v>
      </c>
      <c r="H77" s="43">
        <v>0</v>
      </c>
      <c r="I77" s="43">
        <v>14</v>
      </c>
      <c r="J77" s="43">
        <v>66</v>
      </c>
      <c r="K77" s="44"/>
      <c r="L77" s="43"/>
    </row>
    <row r="78" spans="1:12" ht="15" x14ac:dyDescent="0.25">
      <c r="A78" s="23"/>
      <c r="B78" s="15"/>
      <c r="C78" s="11"/>
      <c r="D78" s="6"/>
      <c r="E78" s="42" t="s">
        <v>69</v>
      </c>
      <c r="F78" s="43">
        <v>330</v>
      </c>
      <c r="G78" s="43">
        <v>0</v>
      </c>
      <c r="H78" s="43">
        <v>0</v>
      </c>
      <c r="I78" s="43">
        <v>0</v>
      </c>
      <c r="J78" s="43">
        <v>0</v>
      </c>
      <c r="K78" s="44"/>
      <c r="L78" s="43"/>
    </row>
    <row r="79" spans="1:12" ht="15" x14ac:dyDescent="0.25">
      <c r="A79" s="23"/>
      <c r="B79" s="15"/>
      <c r="C79" s="11"/>
      <c r="D79" s="57" t="s">
        <v>24</v>
      </c>
      <c r="E79" s="42" t="s">
        <v>86</v>
      </c>
      <c r="F79" s="43">
        <v>100</v>
      </c>
      <c r="G79" s="43">
        <v>1</v>
      </c>
      <c r="H79" s="43">
        <v>0</v>
      </c>
      <c r="I79" s="43">
        <v>54.8</v>
      </c>
      <c r="J79" s="43">
        <v>110</v>
      </c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1270</v>
      </c>
      <c r="G80" s="19">
        <f t="shared" ref="G80" si="34">SUM(G71:G79)</f>
        <v>31.79</v>
      </c>
      <c r="H80" s="19">
        <f t="shared" ref="H80" si="35">SUM(H71:H79)</f>
        <v>36.960000000000008</v>
      </c>
      <c r="I80" s="19">
        <f t="shared" ref="I80" si="36">SUM(I71:I79)</f>
        <v>183.57999999999998</v>
      </c>
      <c r="J80" s="19">
        <f t="shared" ref="J80:L80" si="37">SUM(J71:J79)</f>
        <v>929.54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1815</v>
      </c>
      <c r="G81" s="32">
        <f t="shared" ref="G81" si="38">G70+G80</f>
        <v>48.86</v>
      </c>
      <c r="H81" s="32">
        <f t="shared" ref="H81" si="39">H70+H80</f>
        <v>57.760000000000005</v>
      </c>
      <c r="I81" s="32">
        <f t="shared" ref="I81" si="40">I70+I80</f>
        <v>280.57</v>
      </c>
      <c r="J81" s="32">
        <f t="shared" ref="J81:L81" si="41">J70+J80</f>
        <v>1543.62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215</v>
      </c>
      <c r="G82" s="40">
        <v>7.33</v>
      </c>
      <c r="H82" s="40">
        <v>15.35</v>
      </c>
      <c r="I82" s="40">
        <v>33.04</v>
      </c>
      <c r="J82" s="40">
        <v>299.64</v>
      </c>
      <c r="K82" s="41">
        <v>384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49</v>
      </c>
      <c r="F84" s="43">
        <v>200</v>
      </c>
      <c r="G84" s="43">
        <v>1.3</v>
      </c>
      <c r="H84" s="43">
        <v>1.4</v>
      </c>
      <c r="I84" s="43">
        <v>18.399999999999999</v>
      </c>
      <c r="J84" s="43">
        <v>93</v>
      </c>
      <c r="K84" s="44">
        <v>958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79</v>
      </c>
      <c r="F85" s="43">
        <v>70</v>
      </c>
      <c r="G85" s="43">
        <v>7.1</v>
      </c>
      <c r="H85" s="43">
        <v>7.36</v>
      </c>
      <c r="I85" s="43">
        <v>13.45</v>
      </c>
      <c r="J85" s="43">
        <v>148.80000000000001</v>
      </c>
      <c r="K85" s="44">
        <v>3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41</v>
      </c>
      <c r="F86" s="43">
        <v>150</v>
      </c>
      <c r="G86" s="43">
        <v>2.2599999999999998</v>
      </c>
      <c r="H86" s="43">
        <v>0.75</v>
      </c>
      <c r="I86" s="43">
        <v>31.5</v>
      </c>
      <c r="J86" s="43">
        <v>144</v>
      </c>
      <c r="K86" s="44"/>
      <c r="L86" s="43"/>
    </row>
    <row r="87" spans="1:12" ht="15" x14ac:dyDescent="0.25">
      <c r="A87" s="23"/>
      <c r="B87" s="15"/>
      <c r="C87" s="11"/>
      <c r="D87" s="6"/>
      <c r="E87" s="42" t="s">
        <v>54</v>
      </c>
      <c r="F87" s="43">
        <v>120</v>
      </c>
      <c r="G87" s="43">
        <v>1.4</v>
      </c>
      <c r="H87" s="43">
        <v>0</v>
      </c>
      <c r="I87" s="43">
        <v>25.6</v>
      </c>
      <c r="J87" s="43">
        <v>108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755</v>
      </c>
      <c r="G89" s="19">
        <f t="shared" ref="G89" si="42">SUM(G82:G88)</f>
        <v>19.39</v>
      </c>
      <c r="H89" s="19">
        <f t="shared" ref="H89" si="43">SUM(H82:H88)</f>
        <v>24.86</v>
      </c>
      <c r="I89" s="19">
        <f t="shared" ref="I89" si="44">SUM(I82:I88)</f>
        <v>121.99000000000001</v>
      </c>
      <c r="J89" s="19">
        <f t="shared" ref="J89:L89" si="45">SUM(J82:J88)</f>
        <v>793.44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81</v>
      </c>
      <c r="F90" s="43">
        <v>60</v>
      </c>
      <c r="G90" s="43">
        <v>6.2</v>
      </c>
      <c r="H90" s="43">
        <v>5.6</v>
      </c>
      <c r="I90" s="43">
        <v>22.3</v>
      </c>
      <c r="J90" s="43">
        <v>167</v>
      </c>
      <c r="K90" s="44">
        <v>55</v>
      </c>
      <c r="L90" s="43"/>
    </row>
    <row r="91" spans="1:12" ht="15.75" thickBot="1" x14ac:dyDescent="0.3">
      <c r="A91" s="23"/>
      <c r="B91" s="15"/>
      <c r="C91" s="11"/>
      <c r="D91" s="7" t="s">
        <v>27</v>
      </c>
      <c r="E91" s="42" t="s">
        <v>82</v>
      </c>
      <c r="F91" s="43">
        <v>285</v>
      </c>
      <c r="G91" s="43">
        <v>8.98</v>
      </c>
      <c r="H91" s="43">
        <v>16.5</v>
      </c>
      <c r="I91" s="43">
        <v>23.7</v>
      </c>
      <c r="J91" s="43">
        <v>290</v>
      </c>
      <c r="K91" s="44">
        <v>197</v>
      </c>
      <c r="L91" s="43"/>
    </row>
    <row r="92" spans="1:12" ht="15" x14ac:dyDescent="0.25">
      <c r="A92" s="23"/>
      <c r="B92" s="15"/>
      <c r="C92" s="11"/>
      <c r="D92" s="7" t="s">
        <v>28</v>
      </c>
      <c r="E92" s="39" t="s">
        <v>83</v>
      </c>
      <c r="F92" s="40">
        <v>105</v>
      </c>
      <c r="G92" s="40">
        <v>14</v>
      </c>
      <c r="H92" s="40">
        <v>17</v>
      </c>
      <c r="I92" s="40">
        <v>46</v>
      </c>
      <c r="J92" s="40">
        <v>363</v>
      </c>
      <c r="K92" s="41" t="s">
        <v>84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51</v>
      </c>
      <c r="F93" s="43">
        <v>150</v>
      </c>
      <c r="G93" s="43">
        <v>5.25</v>
      </c>
      <c r="H93" s="43">
        <v>6.15</v>
      </c>
      <c r="I93" s="43">
        <v>15.25</v>
      </c>
      <c r="J93" s="43">
        <v>220.3</v>
      </c>
      <c r="K93" s="44">
        <v>682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85</v>
      </c>
      <c r="F94" s="43">
        <v>200</v>
      </c>
      <c r="G94" s="43">
        <v>0.2</v>
      </c>
      <c r="H94" s="43">
        <v>0</v>
      </c>
      <c r="I94" s="43">
        <v>35.799999999999997</v>
      </c>
      <c r="J94" s="43">
        <v>142</v>
      </c>
      <c r="K94" s="44">
        <v>861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</v>
      </c>
      <c r="H96" s="43">
        <v>0</v>
      </c>
      <c r="I96" s="43">
        <v>14</v>
      </c>
      <c r="J96" s="43">
        <v>66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36.630000000000003</v>
      </c>
      <c r="H99" s="19">
        <f t="shared" ref="H99" si="47">SUM(H90:H98)</f>
        <v>45.25</v>
      </c>
      <c r="I99" s="19">
        <f t="shared" ref="I99" si="48">SUM(I90:I98)</f>
        <v>157.05000000000001</v>
      </c>
      <c r="J99" s="19">
        <f t="shared" ref="J99:L99" si="49">SUM(J90:J98)</f>
        <v>1248.3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1585</v>
      </c>
      <c r="G100" s="32">
        <f t="shared" ref="G100" si="50">G89+G99</f>
        <v>56.02</v>
      </c>
      <c r="H100" s="32">
        <f t="shared" ref="H100" si="51">H89+H99</f>
        <v>70.11</v>
      </c>
      <c r="I100" s="32">
        <f t="shared" ref="I100" si="52">I89+I99</f>
        <v>279.04000000000002</v>
      </c>
      <c r="J100" s="32">
        <f t="shared" ref="J100:L100" si="53">J89+J99</f>
        <v>2041.74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87</v>
      </c>
      <c r="F101" s="40">
        <v>215</v>
      </c>
      <c r="G101" s="40">
        <v>13.35</v>
      </c>
      <c r="H101" s="40">
        <v>22.35</v>
      </c>
      <c r="I101" s="40">
        <v>29.4</v>
      </c>
      <c r="J101" s="40">
        <v>378</v>
      </c>
      <c r="K101" s="41">
        <v>384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59</v>
      </c>
      <c r="F103" s="43">
        <v>210</v>
      </c>
      <c r="G103" s="43">
        <v>0.2</v>
      </c>
      <c r="H103" s="43">
        <v>0</v>
      </c>
      <c r="I103" s="43">
        <v>15</v>
      </c>
      <c r="J103" s="43">
        <v>58</v>
      </c>
      <c r="K103" s="44">
        <v>943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79</v>
      </c>
      <c r="F104" s="43">
        <v>78</v>
      </c>
      <c r="G104" s="43">
        <v>7.1</v>
      </c>
      <c r="H104" s="43">
        <v>7.36</v>
      </c>
      <c r="I104" s="43">
        <v>13.45</v>
      </c>
      <c r="J104" s="43">
        <v>148.80000000000001</v>
      </c>
      <c r="K104" s="44">
        <v>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503</v>
      </c>
      <c r="G108" s="19">
        <f t="shared" ref="G108:J108" si="54">SUM(G101:G107)</f>
        <v>20.65</v>
      </c>
      <c r="H108" s="19">
        <f t="shared" si="54"/>
        <v>29.71</v>
      </c>
      <c r="I108" s="19">
        <f t="shared" si="54"/>
        <v>57.849999999999994</v>
      </c>
      <c r="J108" s="19">
        <f t="shared" si="54"/>
        <v>584.79999999999995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60</v>
      </c>
      <c r="G109" s="43">
        <v>1.2</v>
      </c>
      <c r="H109" s="43">
        <v>4.0999999999999996</v>
      </c>
      <c r="I109" s="43">
        <v>2.7</v>
      </c>
      <c r="J109" s="43">
        <v>53</v>
      </c>
      <c r="K109" s="44">
        <v>22</v>
      </c>
      <c r="L109" s="43"/>
    </row>
    <row r="110" spans="1:12" ht="15.75" thickBot="1" x14ac:dyDescent="0.3">
      <c r="A110" s="23"/>
      <c r="B110" s="15"/>
      <c r="C110" s="11"/>
      <c r="D110" s="7" t="s">
        <v>27</v>
      </c>
      <c r="E110" s="42" t="s">
        <v>66</v>
      </c>
      <c r="F110" s="43">
        <v>275</v>
      </c>
      <c r="G110" s="43">
        <v>8.98</v>
      </c>
      <c r="H110" s="43">
        <v>16.5</v>
      </c>
      <c r="I110" s="43">
        <v>23.7</v>
      </c>
      <c r="J110" s="43">
        <v>290</v>
      </c>
      <c r="K110" s="44">
        <v>206</v>
      </c>
      <c r="L110" s="43"/>
    </row>
    <row r="111" spans="1:12" ht="15" x14ac:dyDescent="0.25">
      <c r="A111" s="23"/>
      <c r="B111" s="15"/>
      <c r="C111" s="11"/>
      <c r="D111" s="7" t="s">
        <v>28</v>
      </c>
      <c r="E111" s="39" t="s">
        <v>88</v>
      </c>
      <c r="F111" s="40">
        <v>100</v>
      </c>
      <c r="G111" s="40">
        <v>18.25</v>
      </c>
      <c r="H111" s="40">
        <v>13.5</v>
      </c>
      <c r="I111" s="40">
        <v>4.8</v>
      </c>
      <c r="J111" s="40">
        <v>214</v>
      </c>
      <c r="K111" s="41">
        <v>643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45</v>
      </c>
      <c r="F112" s="43">
        <v>150</v>
      </c>
      <c r="G112" s="43">
        <v>5.25</v>
      </c>
      <c r="H112" s="43">
        <v>6.15</v>
      </c>
      <c r="I112" s="43">
        <v>15.25</v>
      </c>
      <c r="J112" s="43">
        <v>220.3</v>
      </c>
      <c r="K112" s="44">
        <v>688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0.2</v>
      </c>
      <c r="H113" s="43">
        <v>0</v>
      </c>
      <c r="I113" s="43">
        <v>15</v>
      </c>
      <c r="J113" s="43">
        <v>58</v>
      </c>
      <c r="K113" s="44">
        <v>941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50</v>
      </c>
      <c r="G115" s="43">
        <v>2</v>
      </c>
      <c r="H115" s="43">
        <v>0</v>
      </c>
      <c r="I115" s="43">
        <v>14</v>
      </c>
      <c r="J115" s="43">
        <v>66</v>
      </c>
      <c r="K115" s="44"/>
      <c r="L115" s="43"/>
    </row>
    <row r="116" spans="1:12" ht="15" x14ac:dyDescent="0.25">
      <c r="A116" s="23"/>
      <c r="B116" s="15"/>
      <c r="C116" s="11"/>
      <c r="D116" s="6"/>
      <c r="E116" s="42" t="s">
        <v>89</v>
      </c>
      <c r="F116" s="43">
        <v>50</v>
      </c>
      <c r="G116" s="43">
        <v>3.75</v>
      </c>
      <c r="H116" s="43">
        <v>1.5</v>
      </c>
      <c r="I116" s="43">
        <v>27.5</v>
      </c>
      <c r="J116" s="43">
        <v>135</v>
      </c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885</v>
      </c>
      <c r="G118" s="19">
        <f t="shared" ref="G118:J118" si="56">SUM(G109:G117)</f>
        <v>39.630000000000003</v>
      </c>
      <c r="H118" s="19">
        <f t="shared" si="56"/>
        <v>41.75</v>
      </c>
      <c r="I118" s="19">
        <f t="shared" si="56"/>
        <v>102.95</v>
      </c>
      <c r="J118" s="19">
        <f t="shared" si="56"/>
        <v>1036.3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1388</v>
      </c>
      <c r="G119" s="32">
        <f t="shared" ref="G119" si="58">G108+G118</f>
        <v>60.28</v>
      </c>
      <c r="H119" s="32">
        <f t="shared" ref="H119" si="59">H108+H118</f>
        <v>71.460000000000008</v>
      </c>
      <c r="I119" s="32">
        <f t="shared" ref="I119" si="60">I108+I118</f>
        <v>160.80000000000001</v>
      </c>
      <c r="J119" s="32">
        <f t="shared" ref="J119:L119" si="61">J108+J118</f>
        <v>1621.1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>
        <v>105</v>
      </c>
      <c r="G120" s="40">
        <v>4.2</v>
      </c>
      <c r="H120" s="40">
        <v>6.75</v>
      </c>
      <c r="I120" s="40">
        <v>24</v>
      </c>
      <c r="J120" s="40">
        <v>175.5</v>
      </c>
      <c r="K120" s="41">
        <v>438</v>
      </c>
      <c r="L120" s="40"/>
    </row>
    <row r="121" spans="1:12" ht="15" x14ac:dyDescent="0.25">
      <c r="A121" s="14"/>
      <c r="B121" s="15"/>
      <c r="C121" s="11"/>
      <c r="D121" s="57" t="s">
        <v>26</v>
      </c>
      <c r="E121" s="42" t="s">
        <v>90</v>
      </c>
      <c r="F121" s="43">
        <v>60</v>
      </c>
      <c r="G121" s="43">
        <v>0.113</v>
      </c>
      <c r="H121" s="43">
        <v>12.08</v>
      </c>
      <c r="I121" s="43">
        <v>0.22</v>
      </c>
      <c r="J121" s="43">
        <v>110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92</v>
      </c>
      <c r="F122" s="43">
        <v>250</v>
      </c>
      <c r="G122" s="43">
        <v>0.2</v>
      </c>
      <c r="H122" s="43">
        <v>0</v>
      </c>
      <c r="I122" s="43">
        <v>15</v>
      </c>
      <c r="J122" s="43">
        <v>28</v>
      </c>
      <c r="K122" s="44">
        <v>944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50</v>
      </c>
      <c r="G123" s="43">
        <v>1</v>
      </c>
      <c r="H123" s="43">
        <v>1</v>
      </c>
      <c r="I123" s="43">
        <v>12</v>
      </c>
      <c r="J123" s="43">
        <v>105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70</v>
      </c>
      <c r="F124" s="43">
        <v>100</v>
      </c>
      <c r="G124" s="43">
        <v>2.35</v>
      </c>
      <c r="H124" s="43">
        <v>10</v>
      </c>
      <c r="I124" s="43">
        <v>25</v>
      </c>
      <c r="J124" s="43">
        <v>104</v>
      </c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60</v>
      </c>
      <c r="F125" s="43">
        <v>30</v>
      </c>
      <c r="G125" s="43">
        <v>4.6399999999999997</v>
      </c>
      <c r="H125" s="43">
        <v>5.9</v>
      </c>
      <c r="I125" s="43">
        <v>13</v>
      </c>
      <c r="J125" s="43">
        <v>53.7</v>
      </c>
      <c r="K125" s="44">
        <v>42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595</v>
      </c>
      <c r="G127" s="19">
        <f t="shared" ref="G127:J127" si="62">SUM(G120:G126)</f>
        <v>12.503</v>
      </c>
      <c r="H127" s="19">
        <f t="shared" si="62"/>
        <v>35.729999999999997</v>
      </c>
      <c r="I127" s="19">
        <f t="shared" si="62"/>
        <v>89.22</v>
      </c>
      <c r="J127" s="19">
        <f t="shared" si="62"/>
        <v>576.20000000000005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50</v>
      </c>
      <c r="F128" s="43">
        <v>60</v>
      </c>
      <c r="G128" s="43">
        <v>0.55000000000000004</v>
      </c>
      <c r="H128" s="43">
        <v>0.1</v>
      </c>
      <c r="I128" s="43">
        <v>2.5</v>
      </c>
      <c r="J128" s="43">
        <v>10</v>
      </c>
      <c r="K128" s="44">
        <v>23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93</v>
      </c>
      <c r="F129" s="43">
        <v>275</v>
      </c>
      <c r="G129" s="43">
        <v>3</v>
      </c>
      <c r="H129" s="43">
        <v>4.5</v>
      </c>
      <c r="I129" s="43">
        <v>20.100000000000001</v>
      </c>
      <c r="J129" s="43">
        <v>135</v>
      </c>
      <c r="K129" s="44">
        <v>204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94</v>
      </c>
      <c r="F130" s="43">
        <v>90</v>
      </c>
      <c r="G130" s="43">
        <v>17</v>
      </c>
      <c r="H130" s="43">
        <v>22.2</v>
      </c>
      <c r="I130" s="43">
        <v>52.2</v>
      </c>
      <c r="J130" s="43">
        <v>209.6</v>
      </c>
      <c r="K130" s="44">
        <v>607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95</v>
      </c>
      <c r="F131" s="43">
        <v>150</v>
      </c>
      <c r="G131" s="43">
        <v>4.32</v>
      </c>
      <c r="H131" s="43">
        <v>7.46</v>
      </c>
      <c r="I131" s="43">
        <v>28.14</v>
      </c>
      <c r="J131" s="43">
        <v>202</v>
      </c>
      <c r="K131" s="44">
        <v>315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42</v>
      </c>
      <c r="F132" s="43">
        <v>200</v>
      </c>
      <c r="G132" s="43">
        <v>0.2</v>
      </c>
      <c r="H132" s="43">
        <v>0</v>
      </c>
      <c r="I132" s="43">
        <v>15</v>
      </c>
      <c r="J132" s="43">
        <v>58</v>
      </c>
      <c r="K132" s="44">
        <v>941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</v>
      </c>
      <c r="H134" s="43">
        <v>0</v>
      </c>
      <c r="I134" s="43">
        <v>14</v>
      </c>
      <c r="J134" s="43">
        <v>66</v>
      </c>
      <c r="K134" s="44"/>
      <c r="L134" s="43"/>
    </row>
    <row r="135" spans="1:12" ht="15" x14ac:dyDescent="0.25">
      <c r="A135" s="14"/>
      <c r="B135" s="15"/>
      <c r="C135" s="11"/>
      <c r="D135" s="57" t="s">
        <v>24</v>
      </c>
      <c r="E135" s="42" t="s">
        <v>41</v>
      </c>
      <c r="F135" s="43">
        <v>150</v>
      </c>
      <c r="G135" s="43">
        <v>2.2599999999999998</v>
      </c>
      <c r="H135" s="43">
        <v>0.75</v>
      </c>
      <c r="I135" s="43">
        <v>31.5</v>
      </c>
      <c r="J135" s="43">
        <v>144</v>
      </c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955</v>
      </c>
      <c r="G137" s="19">
        <f t="shared" ref="G137:J137" si="64">SUM(G128:G136)</f>
        <v>29.33</v>
      </c>
      <c r="H137" s="19">
        <f t="shared" si="64"/>
        <v>35.01</v>
      </c>
      <c r="I137" s="19">
        <f t="shared" si="64"/>
        <v>163.44</v>
      </c>
      <c r="J137" s="19">
        <f t="shared" si="64"/>
        <v>824.6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1550</v>
      </c>
      <c r="G138" s="32">
        <f t="shared" ref="G138" si="66">G127+G137</f>
        <v>41.832999999999998</v>
      </c>
      <c r="H138" s="32">
        <f t="shared" ref="H138" si="67">H127+H137</f>
        <v>70.739999999999995</v>
      </c>
      <c r="I138" s="32">
        <f t="shared" ref="I138" si="68">I127+I137</f>
        <v>252.66</v>
      </c>
      <c r="J138" s="32">
        <f t="shared" ref="J138:L138" si="69">J127+J137</f>
        <v>1400.8000000000002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215</v>
      </c>
      <c r="G139" s="40">
        <v>13.35</v>
      </c>
      <c r="H139" s="40">
        <v>22.35</v>
      </c>
      <c r="I139" s="40">
        <v>29.4</v>
      </c>
      <c r="J139" s="40">
        <v>378</v>
      </c>
      <c r="K139" s="41">
        <v>384</v>
      </c>
      <c r="L139" s="40"/>
    </row>
    <row r="140" spans="1:12" ht="15" x14ac:dyDescent="0.25">
      <c r="A140" s="23"/>
      <c r="B140" s="15"/>
      <c r="C140" s="11"/>
      <c r="D140" s="57" t="s">
        <v>26</v>
      </c>
      <c r="E140" s="42" t="s">
        <v>60</v>
      </c>
      <c r="F140" s="43">
        <v>30</v>
      </c>
      <c r="G140" s="43">
        <v>4.6399999999999997</v>
      </c>
      <c r="H140" s="43">
        <v>5.9</v>
      </c>
      <c r="I140" s="43">
        <v>13</v>
      </c>
      <c r="J140" s="43">
        <v>53.7</v>
      </c>
      <c r="K140" s="44">
        <v>42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0.2</v>
      </c>
      <c r="H141" s="43">
        <v>0</v>
      </c>
      <c r="I141" s="43">
        <v>15</v>
      </c>
      <c r="J141" s="43">
        <v>58</v>
      </c>
      <c r="K141" s="44">
        <v>941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>
        <v>50</v>
      </c>
      <c r="G142" s="43">
        <v>1</v>
      </c>
      <c r="H142" s="43">
        <v>1</v>
      </c>
      <c r="I142" s="43">
        <v>12</v>
      </c>
      <c r="J142" s="43">
        <v>105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97</v>
      </c>
      <c r="F144" s="43">
        <v>75</v>
      </c>
      <c r="G144" s="43">
        <v>5.0999999999999996</v>
      </c>
      <c r="H144" s="43">
        <v>2.2999999999999998</v>
      </c>
      <c r="I144" s="43">
        <v>1.9</v>
      </c>
      <c r="J144" s="43">
        <v>342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24.29</v>
      </c>
      <c r="H146" s="19">
        <f t="shared" si="70"/>
        <v>31.55</v>
      </c>
      <c r="I146" s="19">
        <f t="shared" si="70"/>
        <v>71.300000000000011</v>
      </c>
      <c r="J146" s="19">
        <f t="shared" si="70"/>
        <v>936.7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52</v>
      </c>
      <c r="F147" s="43">
        <v>60</v>
      </c>
      <c r="G147" s="43">
        <v>1.2</v>
      </c>
      <c r="H147" s="43">
        <v>4.0999999999999996</v>
      </c>
      <c r="I147" s="43">
        <v>2.7</v>
      </c>
      <c r="J147" s="43">
        <v>53</v>
      </c>
      <c r="K147" s="44">
        <v>22</v>
      </c>
      <c r="L147" s="43"/>
    </row>
    <row r="148" spans="1:12" ht="15.75" thickBot="1" x14ac:dyDescent="0.3">
      <c r="A148" s="23"/>
      <c r="B148" s="15"/>
      <c r="C148" s="11"/>
      <c r="D148" s="7" t="s">
        <v>27</v>
      </c>
      <c r="E148" s="42" t="s">
        <v>98</v>
      </c>
      <c r="F148" s="43">
        <v>260</v>
      </c>
      <c r="G148" s="43">
        <v>2</v>
      </c>
      <c r="H148" s="43">
        <v>4.3</v>
      </c>
      <c r="I148" s="43">
        <v>6.9</v>
      </c>
      <c r="J148" s="43">
        <v>173</v>
      </c>
      <c r="K148" s="44">
        <v>169</v>
      </c>
      <c r="L148" s="43"/>
    </row>
    <row r="149" spans="1:12" ht="15" x14ac:dyDescent="0.25">
      <c r="A149" s="23"/>
      <c r="B149" s="15"/>
      <c r="C149" s="11"/>
      <c r="D149" s="7" t="s">
        <v>28</v>
      </c>
      <c r="E149" s="39" t="s">
        <v>99</v>
      </c>
      <c r="F149" s="40">
        <v>125</v>
      </c>
      <c r="G149" s="40">
        <v>14.04</v>
      </c>
      <c r="H149" s="40">
        <v>16.899999999999999</v>
      </c>
      <c r="I149" s="40">
        <v>36.200000000000003</v>
      </c>
      <c r="J149" s="40">
        <v>373</v>
      </c>
      <c r="K149" s="41" t="s">
        <v>84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51</v>
      </c>
      <c r="F150" s="43">
        <v>150</v>
      </c>
      <c r="G150" s="43">
        <v>5.25</v>
      </c>
      <c r="H150" s="43">
        <v>6.15</v>
      </c>
      <c r="I150" s="43">
        <v>15.25</v>
      </c>
      <c r="J150" s="43">
        <v>220.3</v>
      </c>
      <c r="K150" s="44">
        <v>682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1.2</v>
      </c>
      <c r="H151" s="43">
        <v>0.1</v>
      </c>
      <c r="I151" s="43">
        <v>12.3</v>
      </c>
      <c r="J151" s="43">
        <v>84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</v>
      </c>
      <c r="I153" s="43">
        <v>14</v>
      </c>
      <c r="J153" s="43">
        <v>66</v>
      </c>
      <c r="K153" s="44"/>
      <c r="L153" s="43"/>
    </row>
    <row r="154" spans="1:12" ht="15" x14ac:dyDescent="0.25">
      <c r="A154" s="23"/>
      <c r="B154" s="15"/>
      <c r="C154" s="11"/>
      <c r="D154" s="6"/>
      <c r="E154" s="42" t="s">
        <v>69</v>
      </c>
      <c r="F154" s="43">
        <v>330</v>
      </c>
      <c r="G154" s="43">
        <v>0</v>
      </c>
      <c r="H154" s="43">
        <v>0</v>
      </c>
      <c r="I154" s="43">
        <v>0</v>
      </c>
      <c r="J154" s="43">
        <v>0</v>
      </c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1155</v>
      </c>
      <c r="G156" s="19">
        <f t="shared" ref="G156:J156" si="72">SUM(G147:G155)</f>
        <v>25.689999999999998</v>
      </c>
      <c r="H156" s="19">
        <f t="shared" si="72"/>
        <v>31.549999999999997</v>
      </c>
      <c r="I156" s="19">
        <f t="shared" si="72"/>
        <v>87.350000000000009</v>
      </c>
      <c r="J156" s="19">
        <f t="shared" si="72"/>
        <v>969.3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1725</v>
      </c>
      <c r="G157" s="32">
        <f t="shared" ref="G157" si="74">G146+G156</f>
        <v>49.98</v>
      </c>
      <c r="H157" s="32">
        <f t="shared" ref="H157" si="75">H146+H156</f>
        <v>63.099999999999994</v>
      </c>
      <c r="I157" s="32">
        <f t="shared" ref="I157" si="76">I146+I156</f>
        <v>158.65000000000003</v>
      </c>
      <c r="J157" s="32">
        <f t="shared" ref="J157:L157" si="77">J146+J156</f>
        <v>1906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100</v>
      </c>
      <c r="F158" s="40">
        <v>215</v>
      </c>
      <c r="G158" s="40">
        <v>13.35</v>
      </c>
      <c r="H158" s="40">
        <v>22.35</v>
      </c>
      <c r="I158" s="40">
        <v>29.4</v>
      </c>
      <c r="J158" s="40">
        <v>378</v>
      </c>
      <c r="K158" s="41">
        <v>384</v>
      </c>
      <c r="L158" s="40"/>
    </row>
    <row r="159" spans="1:12" ht="15" x14ac:dyDescent="0.25">
      <c r="A159" s="23"/>
      <c r="B159" s="15"/>
      <c r="C159" s="11"/>
      <c r="D159" s="57" t="s">
        <v>26</v>
      </c>
      <c r="E159" s="42" t="s">
        <v>60</v>
      </c>
      <c r="F159" s="43">
        <v>30</v>
      </c>
      <c r="G159" s="43">
        <v>4.6399999999999997</v>
      </c>
      <c r="H159" s="43">
        <v>5.9</v>
      </c>
      <c r="I159" s="43">
        <v>13</v>
      </c>
      <c r="J159" s="43">
        <v>53.7</v>
      </c>
      <c r="K159" s="44">
        <v>42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0.2</v>
      </c>
      <c r="H160" s="43">
        <v>0</v>
      </c>
      <c r="I160" s="43">
        <v>15</v>
      </c>
      <c r="J160" s="43">
        <v>58</v>
      </c>
      <c r="K160" s="44">
        <v>941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50</v>
      </c>
      <c r="G161" s="43">
        <v>1</v>
      </c>
      <c r="H161" s="43">
        <v>1</v>
      </c>
      <c r="I161" s="43">
        <v>12</v>
      </c>
      <c r="J161" s="43">
        <v>105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101</v>
      </c>
      <c r="F163" s="43">
        <v>60</v>
      </c>
      <c r="G163" s="43">
        <v>0.8</v>
      </c>
      <c r="H163" s="43">
        <v>0</v>
      </c>
      <c r="I163" s="43">
        <v>45.8</v>
      </c>
      <c r="J163" s="43">
        <v>182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19.989999999999998</v>
      </c>
      <c r="H165" s="19">
        <f t="shared" si="78"/>
        <v>29.25</v>
      </c>
      <c r="I165" s="19">
        <f t="shared" si="78"/>
        <v>115.2</v>
      </c>
      <c r="J165" s="19">
        <f t="shared" si="78"/>
        <v>776.7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102</v>
      </c>
      <c r="F166" s="43">
        <v>60</v>
      </c>
      <c r="G166" s="43">
        <v>0.2</v>
      </c>
      <c r="H166" s="43">
        <v>0</v>
      </c>
      <c r="I166" s="43">
        <v>15</v>
      </c>
      <c r="J166" s="43">
        <v>58</v>
      </c>
      <c r="K166" s="44">
        <v>59</v>
      </c>
      <c r="L166" s="43"/>
    </row>
    <row r="167" spans="1:12" ht="15.75" thickBot="1" x14ac:dyDescent="0.3">
      <c r="A167" s="23"/>
      <c r="B167" s="15"/>
      <c r="C167" s="11"/>
      <c r="D167" s="7" t="s">
        <v>27</v>
      </c>
      <c r="E167" s="42" t="s">
        <v>103</v>
      </c>
      <c r="F167" s="43">
        <v>250</v>
      </c>
      <c r="G167" s="43">
        <v>8.98</v>
      </c>
      <c r="H167" s="43">
        <v>16.5</v>
      </c>
      <c r="I167" s="43">
        <v>23.7</v>
      </c>
      <c r="J167" s="43">
        <v>290</v>
      </c>
      <c r="K167" s="44">
        <v>204</v>
      </c>
      <c r="L167" s="43"/>
    </row>
    <row r="168" spans="1:12" ht="15" x14ac:dyDescent="0.25">
      <c r="A168" s="23"/>
      <c r="B168" s="15"/>
      <c r="C168" s="11"/>
      <c r="D168" s="7" t="s">
        <v>28</v>
      </c>
      <c r="E168" s="39" t="s">
        <v>104</v>
      </c>
      <c r="F168" s="43">
        <v>100</v>
      </c>
      <c r="G168" s="43">
        <v>18.7</v>
      </c>
      <c r="H168" s="43">
        <v>18.2</v>
      </c>
      <c r="I168" s="43">
        <v>41.7</v>
      </c>
      <c r="J168" s="43">
        <v>411.7</v>
      </c>
      <c r="K168" s="44">
        <v>482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57</v>
      </c>
      <c r="F169" s="43">
        <v>150</v>
      </c>
      <c r="G169" s="43">
        <v>3.59</v>
      </c>
      <c r="H169" s="43">
        <v>14.66</v>
      </c>
      <c r="I169" s="43">
        <v>30.98</v>
      </c>
      <c r="J169" s="43">
        <v>270.74</v>
      </c>
      <c r="K169" s="44">
        <v>694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>
        <v>0.2</v>
      </c>
      <c r="H170" s="43">
        <v>0</v>
      </c>
      <c r="I170" s="43">
        <v>15</v>
      </c>
      <c r="J170" s="43">
        <v>58</v>
      </c>
      <c r="K170" s="44">
        <v>941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105</v>
      </c>
      <c r="F171" s="43">
        <v>50</v>
      </c>
      <c r="G171" s="43">
        <v>3.75</v>
      </c>
      <c r="H171" s="43">
        <v>1.5</v>
      </c>
      <c r="I171" s="43">
        <v>27.5</v>
      </c>
      <c r="J171" s="43">
        <v>135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</v>
      </c>
      <c r="H172" s="43">
        <v>0</v>
      </c>
      <c r="I172" s="43">
        <v>14</v>
      </c>
      <c r="J172" s="43">
        <v>66</v>
      </c>
      <c r="K172" s="44"/>
      <c r="L172" s="43"/>
    </row>
    <row r="173" spans="1:12" ht="15" x14ac:dyDescent="0.25">
      <c r="A173" s="23"/>
      <c r="B173" s="15"/>
      <c r="C173" s="11"/>
      <c r="D173" s="57" t="s">
        <v>24</v>
      </c>
      <c r="E173" s="42" t="s">
        <v>86</v>
      </c>
      <c r="F173" s="43">
        <v>100</v>
      </c>
      <c r="G173" s="43">
        <v>1</v>
      </c>
      <c r="H173" s="43">
        <v>0</v>
      </c>
      <c r="I173" s="43">
        <v>27.4</v>
      </c>
      <c r="J173" s="43">
        <v>110</v>
      </c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940</v>
      </c>
      <c r="G175" s="19">
        <f t="shared" ref="G175:J175" si="80">SUM(G166:G174)</f>
        <v>38.42</v>
      </c>
      <c r="H175" s="19">
        <f t="shared" si="80"/>
        <v>50.86</v>
      </c>
      <c r="I175" s="19">
        <f t="shared" si="80"/>
        <v>195.28</v>
      </c>
      <c r="J175" s="19">
        <f t="shared" si="80"/>
        <v>1399.44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1495</v>
      </c>
      <c r="G176" s="32">
        <f t="shared" ref="G176" si="82">G165+G175</f>
        <v>58.41</v>
      </c>
      <c r="H176" s="32">
        <f t="shared" ref="H176" si="83">H165+H175</f>
        <v>80.11</v>
      </c>
      <c r="I176" s="32">
        <f t="shared" ref="I176" si="84">I165+I175</f>
        <v>310.48</v>
      </c>
      <c r="J176" s="32">
        <f t="shared" ref="J176:L176" si="85">J165+J175</f>
        <v>2176.1400000000003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215</v>
      </c>
      <c r="G177" s="40">
        <v>7</v>
      </c>
      <c r="H177" s="40">
        <v>7.36</v>
      </c>
      <c r="I177" s="40">
        <v>13.45</v>
      </c>
      <c r="J177" s="40">
        <v>148.80000000000001</v>
      </c>
      <c r="K177" s="41">
        <v>384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0.2</v>
      </c>
      <c r="H179" s="43">
        <v>0</v>
      </c>
      <c r="I179" s="43">
        <v>15.58</v>
      </c>
      <c r="J179" s="43">
        <v>158</v>
      </c>
      <c r="K179" s="44">
        <v>958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>
        <v>50</v>
      </c>
      <c r="G180" s="43">
        <v>1</v>
      </c>
      <c r="H180" s="43">
        <v>1</v>
      </c>
      <c r="I180" s="43">
        <v>12</v>
      </c>
      <c r="J180" s="43">
        <v>105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106</v>
      </c>
      <c r="F182" s="43">
        <v>75</v>
      </c>
      <c r="G182" s="43">
        <v>15</v>
      </c>
      <c r="H182" s="43">
        <v>17</v>
      </c>
      <c r="I182" s="43">
        <v>37</v>
      </c>
      <c r="J182" s="43">
        <v>168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23.2</v>
      </c>
      <c r="H184" s="19">
        <f t="shared" si="86"/>
        <v>25.36</v>
      </c>
      <c r="I184" s="19">
        <f t="shared" si="86"/>
        <v>78.03</v>
      </c>
      <c r="J184" s="19">
        <f t="shared" si="86"/>
        <v>579.79999999999995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50</v>
      </c>
      <c r="F185" s="43">
        <v>60</v>
      </c>
      <c r="G185" s="43">
        <v>0.55000000000000004</v>
      </c>
      <c r="H185" s="43">
        <v>0.1</v>
      </c>
      <c r="I185" s="43">
        <v>2.5</v>
      </c>
      <c r="J185" s="43">
        <v>10</v>
      </c>
      <c r="K185" s="44">
        <v>23</v>
      </c>
      <c r="L185" s="43"/>
    </row>
    <row r="186" spans="1:12" ht="15.75" thickBot="1" x14ac:dyDescent="0.3">
      <c r="A186" s="23"/>
      <c r="B186" s="15"/>
      <c r="C186" s="11"/>
      <c r="D186" s="7" t="s">
        <v>27</v>
      </c>
      <c r="E186" s="42" t="s">
        <v>107</v>
      </c>
      <c r="F186" s="43">
        <v>250</v>
      </c>
      <c r="G186" s="43">
        <v>2.02</v>
      </c>
      <c r="H186" s="43">
        <v>5.2</v>
      </c>
      <c r="I186" s="43">
        <v>13.1</v>
      </c>
      <c r="J186" s="43">
        <v>106</v>
      </c>
      <c r="K186" s="44">
        <v>207</v>
      </c>
      <c r="L186" s="43"/>
    </row>
    <row r="187" spans="1:12" ht="15" x14ac:dyDescent="0.25">
      <c r="A187" s="23"/>
      <c r="B187" s="15"/>
      <c r="C187" s="11"/>
      <c r="D187" s="7" t="s">
        <v>28</v>
      </c>
      <c r="E187" s="39" t="s">
        <v>88</v>
      </c>
      <c r="F187" s="40">
        <v>100</v>
      </c>
      <c r="G187" s="40">
        <v>18.25</v>
      </c>
      <c r="H187" s="40">
        <v>13.5</v>
      </c>
      <c r="I187" s="40">
        <v>4.8</v>
      </c>
      <c r="J187" s="40">
        <v>214</v>
      </c>
      <c r="K187" s="41">
        <v>643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45</v>
      </c>
      <c r="F188" s="43">
        <v>150</v>
      </c>
      <c r="G188" s="43">
        <v>5.25</v>
      </c>
      <c r="H188" s="43">
        <v>6.15</v>
      </c>
      <c r="I188" s="43">
        <v>15.25</v>
      </c>
      <c r="J188" s="43">
        <v>220.3</v>
      </c>
      <c r="K188" s="44">
        <v>688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0.2</v>
      </c>
      <c r="H189" s="43">
        <v>0</v>
      </c>
      <c r="I189" s="43">
        <v>15</v>
      </c>
      <c r="J189" s="43">
        <v>58</v>
      </c>
      <c r="K189" s="44">
        <v>941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</v>
      </c>
      <c r="I191" s="43">
        <v>14</v>
      </c>
      <c r="J191" s="43">
        <v>66</v>
      </c>
      <c r="K191" s="44"/>
      <c r="L191" s="43"/>
    </row>
    <row r="192" spans="1:12" ht="15" x14ac:dyDescent="0.25">
      <c r="A192" s="23"/>
      <c r="B192" s="15"/>
      <c r="C192" s="11"/>
      <c r="D192" s="6"/>
      <c r="E192" s="42" t="s">
        <v>69</v>
      </c>
      <c r="F192" s="43">
        <v>330</v>
      </c>
      <c r="G192" s="43">
        <v>0</v>
      </c>
      <c r="H192" s="43">
        <v>0</v>
      </c>
      <c r="I192" s="43">
        <v>0</v>
      </c>
      <c r="J192" s="43">
        <v>0</v>
      </c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1120</v>
      </c>
      <c r="G194" s="19">
        <f t="shared" ref="G194:J194" si="88">SUM(G185:G193)</f>
        <v>28.27</v>
      </c>
      <c r="H194" s="19">
        <f t="shared" si="88"/>
        <v>24.950000000000003</v>
      </c>
      <c r="I194" s="19">
        <f t="shared" si="88"/>
        <v>64.650000000000006</v>
      </c>
      <c r="J194" s="19">
        <f t="shared" si="88"/>
        <v>674.3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1660</v>
      </c>
      <c r="G195" s="32">
        <f t="shared" ref="G195" si="90">G184+G194</f>
        <v>51.47</v>
      </c>
      <c r="H195" s="32">
        <f t="shared" ref="H195" si="91">H184+H194</f>
        <v>50.31</v>
      </c>
      <c r="I195" s="32">
        <f t="shared" ref="I195" si="92">I184+I194</f>
        <v>142.68</v>
      </c>
      <c r="J195" s="32">
        <f t="shared" ref="J195:L195" si="93">J184+J194</f>
        <v>1254.0999999999999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1615.3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53.448299999999996</v>
      </c>
      <c r="H196" s="34">
        <f t="shared" si="94"/>
        <v>66.506000000000014</v>
      </c>
      <c r="I196" s="34">
        <f t="shared" si="94"/>
        <v>217.51399999999998</v>
      </c>
      <c r="J196" s="34">
        <f t="shared" si="94"/>
        <v>1669.866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dcterms:created xsi:type="dcterms:W3CDTF">2022-05-16T14:23:56Z</dcterms:created>
  <dcterms:modified xsi:type="dcterms:W3CDTF">2025-05-26T12:58:55Z</dcterms:modified>
</cp:coreProperties>
</file>